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70" windowHeight="6720" activeTab="0"/>
  </bookViews>
  <sheets>
    <sheet name="Montants Région" sheetId="1" r:id="rId1"/>
    <sheet name="Montants Départements" sheetId="2" r:id="rId2"/>
    <sheet name="Objets principaux" sheetId="3" r:id="rId3"/>
    <sheet name="Clauses" sheetId="4" r:id="rId4"/>
    <sheet name="Catégories d'entreprises" sheetId="5" r:id="rId5"/>
    <sheet name="Catégories d'acheteurs" sheetId="6" r:id="rId6"/>
    <sheet name="Procédures" sheetId="7" r:id="rId7"/>
    <sheet name="Montants par tranche" sheetId="8" r:id="rId8"/>
    <sheet name="Montants par durée" sheetId="9" r:id="rId9"/>
  </sheets>
  <definedNames/>
  <calcPr fullCalcOnLoad="1"/>
</workbook>
</file>

<file path=xl/sharedStrings.xml><?xml version="1.0" encoding="utf-8"?>
<sst xmlns="http://schemas.openxmlformats.org/spreadsheetml/2006/main" count="101" uniqueCount="60">
  <si>
    <t>Année</t>
  </si>
  <si>
    <t>Montants HT</t>
  </si>
  <si>
    <t>dont &gt; 90 000 euros</t>
  </si>
  <si>
    <t>Aisne</t>
  </si>
  <si>
    <t>Nord</t>
  </si>
  <si>
    <t>Oise</t>
  </si>
  <si>
    <t>Pas-de-Calais</t>
  </si>
  <si>
    <t>Somme</t>
  </si>
  <si>
    <t>Contrats</t>
  </si>
  <si>
    <t>Proportion de contrats initiaux disposant d'une clause sociale parmi l'ensemble des contrats initiaux (hors avenants,actes spéciaux)</t>
  </si>
  <si>
    <t>Proportions de contrats initiaux comportant une clause environnementale parmi l'ensemble des contrats initiaux (hors avenants,actes spéciaux)</t>
  </si>
  <si>
    <t>Région</t>
  </si>
  <si>
    <t>Sources : Insee, OECP</t>
  </si>
  <si>
    <t>Catégorie d'entreprise</t>
  </si>
  <si>
    <t>% Contrats</t>
  </si>
  <si>
    <t>Petites et moyennes entreprises</t>
  </si>
  <si>
    <t>Entreprises de taille intermédiaire</t>
  </si>
  <si>
    <t>Grandes entreprises</t>
  </si>
  <si>
    <t>Microentreprises</t>
  </si>
  <si>
    <t>Proportion de contrats initiaux comportant une clause environnementale parmi l'ensemble des contrats initiaux (hors avenants,actes spéciaux)</t>
  </si>
  <si>
    <t>% Montants HT</t>
  </si>
  <si>
    <t>Autres</t>
  </si>
  <si>
    <t>Etat</t>
  </si>
  <si>
    <t>Collectivités territoriales</t>
  </si>
  <si>
    <t>Avertissement : certains acheteurs n'ont pu être catégorisés, notamment en 2011</t>
  </si>
  <si>
    <t>appel d'offres ouvert</t>
  </si>
  <si>
    <t>autre</t>
  </si>
  <si>
    <t>procédure adaptée ("MAPA")</t>
  </si>
  <si>
    <t>procédure négociée après publicité préalable et mise en concurrence</t>
  </si>
  <si>
    <t>procédure négociée sans publicité préalable et sans mise en concurrence</t>
  </si>
  <si>
    <t>Nombre</t>
  </si>
  <si>
    <t>Nombre et montants HT des contrats initiaux, avenants, et actes speciaux notifiés</t>
  </si>
  <si>
    <t>Montants HT des contrats initiaux (hors avenants et actes spéciaux) par année et catégorie d'acheteurs</t>
  </si>
  <si>
    <t>Unité : Millions d'euros HT</t>
  </si>
  <si>
    <t>Montants HT (Tout compris)</t>
  </si>
  <si>
    <t>Fournitures</t>
  </si>
  <si>
    <t>Services</t>
  </si>
  <si>
    <t>Travaux</t>
  </si>
  <si>
    <t>Unités : millions d'euros</t>
  </si>
  <si>
    <t>Moins de 1 an</t>
  </si>
  <si>
    <t>Entre 12 et 23 mois</t>
  </si>
  <si>
    <t>Entre 24 et 35 mois</t>
  </si>
  <si>
    <t>Entre 36 et 47 mois</t>
  </si>
  <si>
    <t>4 ans et plus</t>
  </si>
  <si>
    <t>Moins de 90 000 €</t>
  </si>
  <si>
    <t>90 000 € à 750 000 €</t>
  </si>
  <si>
    <t>750 000 € à 10 000 000 €</t>
  </si>
  <si>
    <t>Plus de 10 000 000 €</t>
  </si>
  <si>
    <t>Montants HT (Contrats initiaux uniquement)</t>
  </si>
  <si>
    <t>Unités : millions d'euros HT</t>
  </si>
  <si>
    <t>Unité : Millions d'euros</t>
  </si>
  <si>
    <t>Montants HT tout compris (contrats initiaux, avenants, actes speciaux) par département</t>
  </si>
  <si>
    <t>Unité : million d'euros</t>
  </si>
  <si>
    <t>Unité : Million d'euros</t>
  </si>
  <si>
    <t>Montants HT selon l'objet principal du contrat initial (hors avenants et actes spéciaux)</t>
  </si>
  <si>
    <t>Ventilation des contrats initiaux (hors avenants et actes spéciaux) par catégorie d'entreprises</t>
  </si>
  <si>
    <t>Ventilation des contrats initiaux (hors avenants et actes spéciaux) par type de procédure</t>
  </si>
  <si>
    <t>Ventilation des montants des contrats initiaux (hors avenants et actes spéciaux) par type de procédure</t>
  </si>
  <si>
    <t>Ventilation des montants annuels par tranche de montant du contrat initial</t>
  </si>
  <si>
    <t>Ventilation des montants annuels notifiés par durée du contrat initial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</si>
</sst>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,&quot; M€&quot;;"/>
    <numFmt numFmtId="165" formatCode="&quot;Vrai&quot;;&quot;Vrai&quot;;&quot;Faux&quot;"/>
    <numFmt numFmtId="166" formatCode="&quot;Actif&quot;;&quot;Actif&quot;;&quot;Inactif&quot;"/>
    <numFmt numFmtId="167" formatCode="0.0"/>
    <numFmt numFmtId="168" formatCode="0.0%"/>
    <numFmt numFmtId="169" formatCode="#,##0,,&quot;M€&quot;"/>
    <numFmt numFmtId="170" formatCode="#,##0,,&quot; M€&quot;"/>
    <numFmt numFmtId="171" formatCode="#,##0.00\ &quot;€&quot;"/>
    <numFmt numFmtId="172" formatCode="#,###,,&quot; &quot;;"/>
  </numFmts>
  <fonts count="15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.75"/>
      <name val="Arial"/>
      <family val="0"/>
    </font>
    <font>
      <b/>
      <sz val="10"/>
      <color indexed="8"/>
      <name val="Arial"/>
      <family val="2"/>
    </font>
    <font>
      <sz val="8.5"/>
      <name val="Arial"/>
      <family val="0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0.5"/>
      <name val="Arial"/>
      <family val="0"/>
    </font>
    <font>
      <sz val="11.25"/>
      <name val="Arial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9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9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8" fillId="0" borderId="2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2" borderId="5" xfId="0" applyFont="1" applyFill="1" applyBorder="1" applyAlignment="1">
      <alignment horizontal="left" vertical="top"/>
    </xf>
    <xf numFmtId="9" fontId="0" fillId="0" borderId="6" xfId="0" applyNumberFormat="1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left" vertical="top"/>
    </xf>
    <xf numFmtId="9" fontId="0" fillId="0" borderId="1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left" vertical="top"/>
    </xf>
    <xf numFmtId="9" fontId="0" fillId="0" borderId="9" xfId="0" applyNumberFormat="1" applyFont="1" applyBorder="1" applyAlignment="1">
      <alignment horizontal="center"/>
    </xf>
    <xf numFmtId="9" fontId="0" fillId="0" borderId="28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0" xfId="0" applyNumberFormat="1" applyAlignment="1">
      <alignment/>
    </xf>
    <xf numFmtId="172" fontId="1" fillId="2" borderId="1" xfId="0" applyNumberFormat="1" applyFont="1" applyFill="1" applyBorder="1" applyAlignment="1">
      <alignment horizontal="center" vertical="top" wrapText="1"/>
    </xf>
    <xf numFmtId="172" fontId="1" fillId="2" borderId="6" xfId="0" applyNumberFormat="1" applyFont="1" applyFill="1" applyBorder="1" applyAlignment="1">
      <alignment horizontal="center" vertical="top" wrapText="1"/>
    </xf>
    <xf numFmtId="172" fontId="1" fillId="2" borderId="26" xfId="0" applyNumberFormat="1" applyFont="1" applyFill="1" applyBorder="1" applyAlignment="1">
      <alignment horizontal="center" vertical="top" wrapText="1"/>
    </xf>
    <xf numFmtId="172" fontId="1" fillId="2" borderId="27" xfId="0" applyNumberFormat="1" applyFont="1" applyFill="1" applyBorder="1" applyAlignment="1">
      <alignment horizontal="center" vertical="top" wrapText="1"/>
    </xf>
    <xf numFmtId="172" fontId="1" fillId="2" borderId="9" xfId="0" applyNumberFormat="1" applyFont="1" applyFill="1" applyBorder="1" applyAlignment="1">
      <alignment horizontal="center" vertical="top" wrapText="1"/>
    </xf>
    <xf numFmtId="172" fontId="1" fillId="2" borderId="28" xfId="0" applyNumberFormat="1" applyFont="1" applyFill="1" applyBorder="1" applyAlignment="1">
      <alignment horizontal="center" vertical="top" wrapText="1"/>
    </xf>
    <xf numFmtId="172" fontId="1" fillId="2" borderId="29" xfId="0" applyNumberFormat="1" applyFont="1" applyFill="1" applyBorder="1" applyAlignment="1">
      <alignment horizontal="center" vertical="top" wrapText="1"/>
    </xf>
    <xf numFmtId="172" fontId="1" fillId="2" borderId="30" xfId="0" applyNumberFormat="1" applyFont="1" applyFill="1" applyBorder="1" applyAlignment="1">
      <alignment horizontal="center" vertical="top" wrapText="1"/>
    </xf>
    <xf numFmtId="172" fontId="1" fillId="2" borderId="31" xfId="0" applyNumberFormat="1" applyFont="1" applyFill="1" applyBorder="1" applyAlignment="1">
      <alignment horizontal="center" vertical="top" wrapText="1"/>
    </xf>
    <xf numFmtId="172" fontId="2" fillId="2" borderId="32" xfId="0" applyNumberFormat="1" applyFont="1" applyFill="1" applyBorder="1" applyAlignment="1">
      <alignment horizontal="center" vertical="top" wrapText="1"/>
    </xf>
    <xf numFmtId="172" fontId="1" fillId="2" borderId="7" xfId="0" applyNumberFormat="1" applyFont="1" applyFill="1" applyBorder="1" applyAlignment="1">
      <alignment horizontal="center" vertical="top" wrapText="1"/>
    </xf>
    <xf numFmtId="172" fontId="1" fillId="2" borderId="33" xfId="0" applyNumberFormat="1" applyFont="1" applyFill="1" applyBorder="1" applyAlignment="1">
      <alignment horizontal="center" vertical="top" wrapText="1"/>
    </xf>
    <xf numFmtId="172" fontId="2" fillId="2" borderId="18" xfId="0" applyNumberFormat="1" applyFont="1" applyFill="1" applyBorder="1" applyAlignment="1">
      <alignment horizontal="center" vertical="top" wrapText="1"/>
    </xf>
    <xf numFmtId="172" fontId="1" fillId="2" borderId="8" xfId="0" applyNumberFormat="1" applyFont="1" applyFill="1" applyBorder="1" applyAlignment="1">
      <alignment horizontal="center" vertical="top" wrapText="1"/>
    </xf>
    <xf numFmtId="172" fontId="1" fillId="2" borderId="34" xfId="0" applyNumberFormat="1" applyFont="1" applyFill="1" applyBorder="1" applyAlignment="1">
      <alignment horizontal="center" vertical="top" wrapText="1"/>
    </xf>
    <xf numFmtId="172" fontId="2" fillId="2" borderId="20" xfId="0" applyNumberFormat="1" applyFont="1" applyFill="1" applyBorder="1" applyAlignment="1">
      <alignment horizontal="center" vertical="top" wrapText="1"/>
    </xf>
    <xf numFmtId="172" fontId="1" fillId="2" borderId="35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1" fillId="2" borderId="0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0" fontId="14" fillId="2" borderId="20" xfId="0" applyFont="1" applyFill="1" applyBorder="1" applyAlignment="1">
      <alignment horizontal="center" vertical="top" wrapText="1"/>
    </xf>
    <xf numFmtId="172" fontId="1" fillId="2" borderId="5" xfId="0" applyNumberFormat="1" applyFont="1" applyFill="1" applyBorder="1" applyAlignment="1">
      <alignment horizontal="center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37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72" fontId="1" fillId="2" borderId="1" xfId="0" applyNumberFormat="1" applyFont="1" applyFill="1" applyBorder="1" applyAlignment="1">
      <alignment vertical="top" wrapText="1"/>
    </xf>
    <xf numFmtId="172" fontId="1" fillId="2" borderId="7" xfId="0" applyNumberFormat="1" applyFont="1" applyFill="1" applyBorder="1" applyAlignment="1">
      <alignment vertical="top" wrapText="1"/>
    </xf>
    <xf numFmtId="172" fontId="1" fillId="2" borderId="27" xfId="0" applyNumberFormat="1" applyFont="1" applyFill="1" applyBorder="1" applyAlignment="1">
      <alignment vertical="top" wrapText="1"/>
    </xf>
    <xf numFmtId="172" fontId="1" fillId="2" borderId="8" xfId="0" applyNumberFormat="1" applyFont="1" applyFill="1" applyBorder="1" applyAlignment="1">
      <alignment vertical="top" wrapText="1"/>
    </xf>
    <xf numFmtId="172" fontId="1" fillId="2" borderId="9" xfId="0" applyNumberFormat="1" applyFont="1" applyFill="1" applyBorder="1" applyAlignment="1">
      <alignment vertical="top" wrapText="1"/>
    </xf>
    <xf numFmtId="172" fontId="1" fillId="2" borderId="28" xfId="0" applyNumberFormat="1" applyFont="1" applyFill="1" applyBorder="1" applyAlignment="1">
      <alignment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72" fontId="1" fillId="2" borderId="5" xfId="0" applyNumberFormat="1" applyFont="1" applyFill="1" applyBorder="1" applyAlignment="1">
      <alignment vertical="top" wrapText="1"/>
    </xf>
    <xf numFmtId="172" fontId="1" fillId="2" borderId="6" xfId="0" applyNumberFormat="1" applyFont="1" applyFill="1" applyBorder="1" applyAlignment="1">
      <alignment vertical="top" wrapText="1"/>
    </xf>
    <xf numFmtId="172" fontId="1" fillId="2" borderId="26" xfId="0" applyNumberFormat="1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Montants HT des contrats initiaux, avenants, et actes speciaux notifiés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825"/>
          <c:w val="0.9187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'Montants Région'!$D$3</c:f>
              <c:strCache>
                <c:ptCount val="1"/>
                <c:pt idx="0">
                  <c:v>Montants HT (Tout compris)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Région'!$B$4:$B$8</c:f>
              <c:numCache/>
            </c:numRef>
          </c:cat>
          <c:val>
            <c:numRef>
              <c:f>'Montants Région'!$D$4:$D$8</c:f>
              <c:numCache/>
            </c:numRef>
          </c:val>
        </c:ser>
        <c:ser>
          <c:idx val="1"/>
          <c:order val="1"/>
          <c:tx>
            <c:strRef>
              <c:f>'Montants Région'!$F$3</c:f>
              <c:strCache>
                <c:ptCount val="1"/>
                <c:pt idx="0">
                  <c:v>Montants HT (Contrats initiaux uniquement)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Région'!$B$4:$B$8</c:f>
              <c:numCache/>
            </c:numRef>
          </c:cat>
          <c:val>
            <c:numRef>
              <c:f>'Montants Région'!$F$4:$F$8</c:f>
              <c:numCache/>
            </c:numRef>
          </c:val>
        </c:ser>
        <c:axId val="6801492"/>
        <c:axId val="61213429"/>
      </c:bar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  <c:max val="35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1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1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'Montants Départements'!$C$5</c:f>
              <c:strCache>
                <c:ptCount val="1"/>
                <c:pt idx="0">
                  <c:v>Aisne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Départements'!$C$6:$C$10</c:f>
              <c:numCache/>
            </c:numRef>
          </c:val>
          <c:smooth val="0"/>
        </c:ser>
        <c:ser>
          <c:idx val="1"/>
          <c:order val="1"/>
          <c:tx>
            <c:strRef>
              <c:f>'Montants Départements'!$D$5</c:f>
              <c:strCache>
                <c:ptCount val="1"/>
                <c:pt idx="0">
                  <c:v>Nord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Départements'!$D$6:$D$10</c:f>
              <c:numCache/>
            </c:numRef>
          </c:val>
          <c:smooth val="0"/>
        </c:ser>
        <c:ser>
          <c:idx val="2"/>
          <c:order val="2"/>
          <c:tx>
            <c:strRef>
              <c:f>'Montants Départements'!$E$5</c:f>
              <c:strCache>
                <c:ptCount val="1"/>
                <c:pt idx="0">
                  <c:v>Oise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Départements'!$E$6:$E$10</c:f>
              <c:numCache/>
            </c:numRef>
          </c:val>
          <c:smooth val="0"/>
        </c:ser>
        <c:ser>
          <c:idx val="3"/>
          <c:order val="3"/>
          <c:tx>
            <c:strRef>
              <c:f>'Montants Départements'!$F$5</c:f>
              <c:strCache>
                <c:ptCount val="1"/>
                <c:pt idx="0">
                  <c:v>Pas-de-Calais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Départements'!$F$6:$F$10</c:f>
              <c:numCache/>
            </c:numRef>
          </c:val>
          <c:smooth val="0"/>
        </c:ser>
        <c:ser>
          <c:idx val="4"/>
          <c:order val="4"/>
          <c:tx>
            <c:strRef>
              <c:f>'Montants Départements'!$G$5</c:f>
              <c:strCache>
                <c:ptCount val="1"/>
                <c:pt idx="0">
                  <c:v>Somme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Départements'!$G$6:$G$10</c:f>
              <c:numCache/>
            </c:numRef>
          </c:val>
          <c:smooth val="0"/>
        </c:ser>
        <c:ser>
          <c:idx val="5"/>
          <c:order val="5"/>
          <c:tx>
            <c:strRef>
              <c:f>'Montants Départements'!$H$5</c:f>
              <c:strCache>
                <c:ptCount val="1"/>
                <c:pt idx="0">
                  <c:v>Région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'Montants Départements'!$B$6:$B$10</c:f>
              <c:numCache/>
            </c:numRef>
          </c:cat>
          <c:val>
            <c:numRef>
              <c:f>'Montants Départements'!$H$6:$H$10</c:f>
              <c:numCache/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  <c:max val="35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Montants HT selon l'objet principal du contrat initial (hors avenants et actes spéciaux)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'Objets principaux'!$B$7</c:f>
              <c:strCache>
                <c:ptCount val="1"/>
                <c:pt idx="0">
                  <c:v>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'Objets principaux'!$C$6:$G$6</c:f>
              <c:numCache/>
            </c:numRef>
          </c:cat>
          <c:val>
            <c:numRef>
              <c:f>'Objets principaux'!$C$7:$G$7</c:f>
              <c:numCache/>
            </c:numRef>
          </c:val>
        </c:ser>
        <c:ser>
          <c:idx val="1"/>
          <c:order val="1"/>
          <c:tx>
            <c:strRef>
              <c:f>'Objets principaux'!$B$8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'Objets principaux'!$C$6:$G$6</c:f>
              <c:numCache/>
            </c:numRef>
          </c:cat>
          <c:val>
            <c:numRef>
              <c:f>'Objets principaux'!$C$8:$G$8</c:f>
              <c:numCache/>
            </c:numRef>
          </c:val>
        </c:ser>
        <c:ser>
          <c:idx val="2"/>
          <c:order val="2"/>
          <c:tx>
            <c:strRef>
              <c:f>'Objets principaux'!$B$9</c:f>
              <c:strCache>
                <c:ptCount val="1"/>
                <c:pt idx="0">
                  <c:v>Travaux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'Objets principaux'!$C$6:$G$6</c:f>
              <c:numCache/>
            </c:numRef>
          </c:cat>
          <c:val>
            <c:numRef>
              <c:f>'Objets principaux'!$C$9:$G$9</c:f>
              <c:numCache/>
            </c:numRef>
          </c:val>
        </c:ser>
        <c:axId val="64304136"/>
        <c:axId val="41866313"/>
      </c:bar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  <c:max val="18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Proportion de contrats initiaux disposant d'une clause sociale ou environnementale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Clauses sociales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Clauses!$A$16:$A$20</c:f>
              <c:numCache/>
            </c:numRef>
          </c:cat>
          <c:val>
            <c:numRef>
              <c:f>Clauses!$B$5:$B$9</c:f>
              <c:numCache/>
            </c:numRef>
          </c:val>
          <c:smooth val="0"/>
        </c:ser>
        <c:ser>
          <c:idx val="1"/>
          <c:order val="1"/>
          <c:tx>
            <c:v>Clauses environnementales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Clauses!$A$16:$A$20</c:f>
              <c:numCache/>
            </c:numRef>
          </c:cat>
          <c:val>
            <c:numRef>
              <c:f>Clauses!$B$16:$B$20</c:f>
              <c:numCache/>
            </c:numRef>
          </c:val>
          <c:smooth val="0"/>
        </c:ser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52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Ventilation des contrats initiaux (hors avenants et actes spéciaux) notifiés en 2014 par catégorie d'entreprises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'Catégories d''entreprises'!$B$12</c:f>
              <c:strCache>
                <c:ptCount val="1"/>
                <c:pt idx="0">
                  <c:v>Microentreprises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'Catégories d''entreprises'!$C$3:$D$3</c:f>
              <c:strCache/>
            </c:strRef>
          </c:cat>
          <c:val>
            <c:numRef>
              <c:f>'Catégories d''entreprises'!$C$12:$D$12</c:f>
              <c:numCache/>
            </c:numRef>
          </c:val>
        </c:ser>
        <c:ser>
          <c:idx val="1"/>
          <c:order val="1"/>
          <c:tx>
            <c:strRef>
              <c:f>'Catégories d''entreprises'!$B$13</c:f>
              <c:strCache>
                <c:ptCount val="1"/>
                <c:pt idx="0">
                  <c:v>Petites et moyennes entreprises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'Catégories d''entreprises'!$C$3:$D$3</c:f>
              <c:strCache/>
            </c:strRef>
          </c:cat>
          <c:val>
            <c:numRef>
              <c:f>'Catégories d''entreprises'!$C$13:$D$13</c:f>
              <c:numCache/>
            </c:numRef>
          </c:val>
        </c:ser>
        <c:ser>
          <c:idx val="2"/>
          <c:order val="2"/>
          <c:tx>
            <c:strRef>
              <c:f>'Catégories d''entreprises'!$B$14</c:f>
              <c:strCache>
                <c:ptCount val="1"/>
                <c:pt idx="0">
                  <c:v>Entreprises de taille intermédiaire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'Catégories d''entreprises'!$C$3:$D$3</c:f>
              <c:strCache/>
            </c:strRef>
          </c:cat>
          <c:val>
            <c:numRef>
              <c:f>'Catégories d''entreprises'!$C$14:$D$14</c:f>
              <c:numCache/>
            </c:numRef>
          </c:val>
        </c:ser>
        <c:ser>
          <c:idx val="3"/>
          <c:order val="3"/>
          <c:tx>
            <c:strRef>
              <c:f>'Catégories d''entreprises'!$B$15</c:f>
              <c:strCache>
                <c:ptCount val="1"/>
                <c:pt idx="0">
                  <c:v>Grandes entreprises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'Catégories d''entreprises'!$C$3:$D$3</c:f>
              <c:strCache/>
            </c:strRef>
          </c:cat>
          <c:val>
            <c:numRef>
              <c:f>'Catégories d''entreprises'!$C$15:$D$15</c:f>
              <c:numCache/>
            </c:numRef>
          </c:val>
        </c:ser>
        <c:overlap val="100"/>
        <c:axId val="53118012"/>
        <c:axId val="8300061"/>
      </c:barChart>
      <c:catAx>
        <c:axId val="5311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1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Montants HT des contrats initiaux (hors avenants et actes spéciaux) par catégorie d'acheteurs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6925"/>
          <c:w val="0.87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'Catégories d''acheteurs'!$B$5</c:f>
              <c:strCache>
                <c:ptCount val="1"/>
                <c:pt idx="0">
                  <c:v>Autres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'Catégories d''acheteurs'!$C$4:$G$4</c:f>
              <c:numCache/>
            </c:numRef>
          </c:cat>
          <c:val>
            <c:numRef>
              <c:f>'Catégories d''acheteurs'!$C$5:$G$5</c:f>
              <c:numCache/>
            </c:numRef>
          </c:val>
          <c:smooth val="0"/>
        </c:ser>
        <c:ser>
          <c:idx val="1"/>
          <c:order val="1"/>
          <c:tx>
            <c:strRef>
              <c:f>'Catégories d''acheteurs'!$B$6</c:f>
              <c:strCache>
                <c:ptCount val="1"/>
                <c:pt idx="0">
                  <c:v>Collectivités territoriales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'Catégories d''acheteurs'!$C$4:$G$4</c:f>
              <c:numCache/>
            </c:numRef>
          </c:cat>
          <c:val>
            <c:numRef>
              <c:f>'Catégories d''acheteurs'!$C$6:$G$6</c:f>
              <c:numCache/>
            </c:numRef>
          </c:val>
          <c:smooth val="0"/>
        </c:ser>
        <c:ser>
          <c:idx val="2"/>
          <c:order val="2"/>
          <c:tx>
            <c:strRef>
              <c:f>'Catégories d''acheteurs'!$B$7</c:f>
              <c:strCache>
                <c:ptCount val="1"/>
                <c:pt idx="0">
                  <c:v>Etat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'Catégories d''acheteurs'!$C$4:$G$4</c:f>
              <c:numCache/>
            </c:numRef>
          </c:cat>
          <c:val>
            <c:numRef>
              <c:f>'Catégories d''acheteurs'!$C$7:$G$7</c:f>
              <c:numCache/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  <c:max val="200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16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79"/>
          <c:y val="0.2005"/>
          <c:w val="0.23375"/>
          <c:h val="0.1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Ventilation des montants annuels par tranche de montant du contrat initial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53"/>
          <c:w val="0.770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'Montants par tranche'!$A$4</c:f>
              <c:strCache>
                <c:ptCount val="1"/>
                <c:pt idx="0">
                  <c:v>Moins de 90 000 €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tranche'!$B$3:$F$3</c:f>
              <c:numCache/>
            </c:numRef>
          </c:cat>
          <c:val>
            <c:numRef>
              <c:f>'Montants par tranche'!$B$4:$F$4</c:f>
              <c:numCache/>
            </c:numRef>
          </c:val>
        </c:ser>
        <c:ser>
          <c:idx val="1"/>
          <c:order val="1"/>
          <c:tx>
            <c:strRef>
              <c:f>'Montants par tranche'!$A$5</c:f>
              <c:strCache>
                <c:ptCount val="1"/>
                <c:pt idx="0">
                  <c:v>90 000 € à 750 000 €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tranche'!$B$3:$F$3</c:f>
              <c:numCache/>
            </c:numRef>
          </c:cat>
          <c:val>
            <c:numRef>
              <c:f>'Montants par tranche'!$B$5:$F$5</c:f>
              <c:numCache/>
            </c:numRef>
          </c:val>
        </c:ser>
        <c:ser>
          <c:idx val="2"/>
          <c:order val="2"/>
          <c:tx>
            <c:strRef>
              <c:f>'Montants par tranche'!$A$6</c:f>
              <c:strCache>
                <c:ptCount val="1"/>
                <c:pt idx="0">
                  <c:v>750 000 € à 10 000 000 €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tranche'!$B$3:$F$3</c:f>
              <c:numCache/>
            </c:numRef>
          </c:cat>
          <c:val>
            <c:numRef>
              <c:f>'Montants par tranche'!$B$6:$F$6</c:f>
              <c:numCache/>
            </c:numRef>
          </c:val>
        </c:ser>
        <c:ser>
          <c:idx val="3"/>
          <c:order val="3"/>
          <c:tx>
            <c:strRef>
              <c:f>'Montants par tranche'!$A$7</c:f>
              <c:strCache>
                <c:ptCount val="1"/>
                <c:pt idx="0">
                  <c:v>Plus de 10 000 000 €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tranche'!$B$3:$F$3</c:f>
              <c:numCache/>
            </c:numRef>
          </c:cat>
          <c:val>
            <c:numRef>
              <c:f>'Montants par tranche'!$B$7:$F$7</c:f>
              <c:numCache/>
            </c:numRef>
          </c:val>
        </c:ser>
        <c:overlap val="100"/>
        <c:axId val="10946800"/>
        <c:axId val="31412337"/>
      </c:bar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Tranches des contrats initiaux</a:t>
                </a:r>
              </a:p>
            </c:rich>
          </c:tx>
          <c:layout>
            <c:manualLayout>
              <c:xMode val="factor"/>
              <c:yMode val="factor"/>
              <c:x val="0.16"/>
              <c:y val="0.1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680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431"/>
          <c:w val="0.2035"/>
          <c:h val="0.1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Ventilation des montants annuels notifiés par durée du contrat initial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'Montants par durée'!$A$6</c:f>
              <c:strCache>
                <c:ptCount val="1"/>
                <c:pt idx="0">
                  <c:v>Moins de 1 an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durée'!$B$6:$F$6</c:f>
              <c:numCache/>
            </c:numRef>
          </c:val>
        </c:ser>
        <c:ser>
          <c:idx val="1"/>
          <c:order val="1"/>
          <c:tx>
            <c:strRef>
              <c:f>'Montants par durée'!$A$7</c:f>
              <c:strCache>
                <c:ptCount val="1"/>
                <c:pt idx="0">
                  <c:v>Entre 12 et 23 mois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durée'!$B$7:$F$7</c:f>
              <c:numCache/>
            </c:numRef>
          </c:val>
        </c:ser>
        <c:ser>
          <c:idx val="2"/>
          <c:order val="2"/>
          <c:tx>
            <c:strRef>
              <c:f>'Montants par durée'!$A$8</c:f>
              <c:strCache>
                <c:ptCount val="1"/>
                <c:pt idx="0">
                  <c:v>Entre 24 et 35 mois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durée'!$B$8:$F$8</c:f>
              <c:numCache/>
            </c:numRef>
          </c:val>
        </c:ser>
        <c:ser>
          <c:idx val="3"/>
          <c:order val="3"/>
          <c:tx>
            <c:strRef>
              <c:f>'Montants par durée'!$A$9</c:f>
              <c:strCache>
                <c:ptCount val="1"/>
                <c:pt idx="0">
                  <c:v>Entre 36 et 47 mois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durée'!$B$9:$F$9</c:f>
              <c:numCache/>
            </c:numRef>
          </c:val>
        </c:ser>
        <c:ser>
          <c:idx val="4"/>
          <c:order val="4"/>
          <c:tx>
            <c:strRef>
              <c:f>'Montants par durée'!$A$10</c:f>
              <c:strCache>
                <c:ptCount val="1"/>
                <c:pt idx="0">
                  <c:v>4 ans et plus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'Montants par durée'!$B$5:$F$5</c:f>
              <c:numCache/>
            </c:numRef>
          </c:cat>
          <c:val>
            <c:numRef>
              <c:f>'Montants par durée'!$B$10:$F$10</c:f>
              <c:numCache/>
            </c:numRef>
          </c:val>
        </c:ser>
        <c:overlap val="100"/>
        <c:axId val="14275578"/>
        <c:axId val="61371339"/>
      </c:bar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5</xdr:col>
      <xdr:colOff>2686050</xdr:colOff>
      <xdr:row>35</xdr:row>
      <xdr:rowOff>152400</xdr:rowOff>
    </xdr:to>
    <xdr:graphicFrame>
      <xdr:nvGraphicFramePr>
        <xdr:cNvPr id="1" name="Chart 4"/>
        <xdr:cNvGraphicFramePr/>
      </xdr:nvGraphicFramePr>
      <xdr:xfrm>
        <a:off x="771525" y="2114550"/>
        <a:ext cx="7753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19050</xdr:rowOff>
    </xdr:from>
    <xdr:to>
      <xdr:col>8</xdr:col>
      <xdr:colOff>247650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800100" y="2324100"/>
        <a:ext cx="6562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10</xdr:col>
      <xdr:colOff>361950</xdr:colOff>
      <xdr:row>37</xdr:row>
      <xdr:rowOff>152400</xdr:rowOff>
    </xdr:to>
    <xdr:graphicFrame>
      <xdr:nvGraphicFramePr>
        <xdr:cNvPr id="1" name="Chart 2"/>
        <xdr:cNvGraphicFramePr/>
      </xdr:nvGraphicFramePr>
      <xdr:xfrm>
        <a:off x="771525" y="2228850"/>
        <a:ext cx="76009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28575</xdr:rowOff>
    </xdr:from>
    <xdr:to>
      <xdr:col>13</xdr:col>
      <xdr:colOff>723900</xdr:colOff>
      <xdr:row>48</xdr:row>
      <xdr:rowOff>9525</xdr:rowOff>
    </xdr:to>
    <xdr:graphicFrame>
      <xdr:nvGraphicFramePr>
        <xdr:cNvPr id="1" name="Chart 4"/>
        <xdr:cNvGraphicFramePr/>
      </xdr:nvGraphicFramePr>
      <xdr:xfrm>
        <a:off x="76200" y="3971925"/>
        <a:ext cx="7791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20</xdr:row>
      <xdr:rowOff>28575</xdr:rowOff>
    </xdr:from>
    <xdr:to>
      <xdr:col>8</xdr:col>
      <xdr:colOff>695325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704850" y="3390900"/>
        <a:ext cx="77914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19050</xdr:rowOff>
    </xdr:from>
    <xdr:to>
      <xdr:col>8</xdr:col>
      <xdr:colOff>9525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771525" y="2257425"/>
        <a:ext cx="67246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10</xdr:col>
      <xdr:colOff>314325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3200400" y="2400300"/>
        <a:ext cx="88392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19050</xdr:rowOff>
    </xdr:from>
    <xdr:to>
      <xdr:col>11</xdr:col>
      <xdr:colOff>238125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2314575" y="2171700"/>
        <a:ext cx="7800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I14" sqref="I14"/>
    </sheetView>
  </sheetViews>
  <sheetFormatPr defaultColWidth="11.421875" defaultRowHeight="12.75"/>
  <cols>
    <col min="2" max="2" width="19.28125" style="0" customWidth="1"/>
    <col min="3" max="3" width="10.57421875" style="0" bestFit="1" customWidth="1"/>
    <col min="4" max="4" width="28.57421875" style="0" customWidth="1"/>
    <col min="5" max="5" width="17.7109375" style="0" bestFit="1" customWidth="1"/>
    <col min="6" max="6" width="40.28125" style="0" customWidth="1"/>
  </cols>
  <sheetData>
    <row r="1" ht="12.75">
      <c r="B1" s="80" t="s">
        <v>31</v>
      </c>
    </row>
    <row r="2" spans="2:5" ht="13.5" thickBot="1">
      <c r="B2" t="s">
        <v>49</v>
      </c>
      <c r="C2" s="4"/>
      <c r="D2" s="4"/>
      <c r="E2" s="4"/>
    </row>
    <row r="3" spans="2:6" ht="13.5" thickBot="1">
      <c r="B3" s="5" t="s">
        <v>0</v>
      </c>
      <c r="C3" s="6" t="s">
        <v>30</v>
      </c>
      <c r="D3" s="59" t="s">
        <v>34</v>
      </c>
      <c r="E3" s="7" t="s">
        <v>2</v>
      </c>
      <c r="F3" s="59" t="s">
        <v>48</v>
      </c>
    </row>
    <row r="4" spans="2:6" ht="15">
      <c r="B4" s="8">
        <v>2010</v>
      </c>
      <c r="C4" s="9">
        <v>5950</v>
      </c>
      <c r="D4" s="64">
        <v>2461540361</v>
      </c>
      <c r="E4" s="65">
        <v>2392356058</v>
      </c>
      <c r="F4" s="64">
        <v>2450479960</v>
      </c>
    </row>
    <row r="5" spans="2:6" ht="15">
      <c r="B5" s="10">
        <v>2011</v>
      </c>
      <c r="C5" s="3">
        <v>7329</v>
      </c>
      <c r="D5" s="63">
        <v>3042880308</v>
      </c>
      <c r="E5" s="66">
        <v>2959268158</v>
      </c>
      <c r="F5" s="63">
        <v>2858008591</v>
      </c>
    </row>
    <row r="6" spans="2:6" ht="15">
      <c r="B6" s="10">
        <v>2012</v>
      </c>
      <c r="C6" s="3">
        <v>6645</v>
      </c>
      <c r="D6" s="63">
        <v>3367994367</v>
      </c>
      <c r="E6" s="66">
        <v>3288106616</v>
      </c>
      <c r="F6" s="63">
        <v>3261777755</v>
      </c>
    </row>
    <row r="7" spans="2:6" ht="15">
      <c r="B7" s="10">
        <v>2013</v>
      </c>
      <c r="C7" s="3">
        <v>7267</v>
      </c>
      <c r="D7" s="63">
        <v>2670535415</v>
      </c>
      <c r="E7" s="66">
        <v>2587653098</v>
      </c>
      <c r="F7" s="63">
        <v>2605433194</v>
      </c>
    </row>
    <row r="8" spans="2:6" ht="15.75" thickBot="1">
      <c r="B8" s="11">
        <v>2014</v>
      </c>
      <c r="C8" s="12">
        <v>5733</v>
      </c>
      <c r="D8" s="67">
        <v>2467896175</v>
      </c>
      <c r="E8" s="68">
        <v>2401611091</v>
      </c>
      <c r="F8" s="67">
        <v>2380066074</v>
      </c>
    </row>
    <row r="9" spans="2:5" ht="12.75">
      <c r="B9" s="4" t="s">
        <v>12</v>
      </c>
      <c r="C9" s="4"/>
      <c r="D9" s="4"/>
      <c r="E9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/>
      <c r="B12" s="4" t="s">
        <v>33</v>
      </c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 t="s">
        <v>12</v>
      </c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6"/>
  <sheetViews>
    <sheetView showGridLines="0" workbookViewId="0" topLeftCell="A1">
      <selection activeCell="B3" sqref="B3"/>
    </sheetView>
  </sheetViews>
  <sheetFormatPr defaultColWidth="11.421875" defaultRowHeight="12.75"/>
  <cols>
    <col min="2" max="2" width="5.00390625" style="0" bestFit="1" customWidth="1"/>
    <col min="3" max="3" width="14.57421875" style="0" customWidth="1"/>
    <col min="4" max="4" width="14.7109375" style="0" customWidth="1"/>
    <col min="5" max="5" width="14.140625" style="0" customWidth="1"/>
    <col min="6" max="6" width="15.7109375" style="0" bestFit="1" customWidth="1"/>
    <col min="7" max="7" width="15.00390625" style="0" customWidth="1"/>
    <col min="8" max="8" width="16.140625" style="0" customWidth="1"/>
  </cols>
  <sheetData>
    <row r="3" ht="12.75">
      <c r="B3" s="80" t="s">
        <v>51</v>
      </c>
    </row>
    <row r="4" ht="13.5" thickBot="1">
      <c r="B4" t="s">
        <v>38</v>
      </c>
    </row>
    <row r="5" spans="2:8" ht="15.75" customHeight="1" thickBot="1">
      <c r="B5" s="2"/>
      <c r="C5" s="13" t="s">
        <v>3</v>
      </c>
      <c r="D5" s="14" t="s">
        <v>4</v>
      </c>
      <c r="E5" s="14" t="s">
        <v>5</v>
      </c>
      <c r="F5" s="14" t="s">
        <v>6</v>
      </c>
      <c r="G5" s="15" t="s">
        <v>7</v>
      </c>
      <c r="H5" s="16" t="s">
        <v>11</v>
      </c>
    </row>
    <row r="6" spans="2:9" ht="15">
      <c r="B6" s="17">
        <v>2010</v>
      </c>
      <c r="C6" s="69">
        <v>57551499</v>
      </c>
      <c r="D6" s="70">
        <v>1492702312</v>
      </c>
      <c r="E6" s="70">
        <v>272570046</v>
      </c>
      <c r="F6" s="70">
        <v>469668760</v>
      </c>
      <c r="G6" s="71">
        <v>169047744</v>
      </c>
      <c r="H6" s="72">
        <f>SUM(C6:G6)</f>
        <v>2461540361</v>
      </c>
      <c r="I6" s="60"/>
    </row>
    <row r="7" spans="2:9" ht="15">
      <c r="B7" s="18">
        <v>2011</v>
      </c>
      <c r="C7" s="73">
        <v>106032839</v>
      </c>
      <c r="D7" s="63">
        <v>1960985917</v>
      </c>
      <c r="E7" s="63">
        <v>194340956</v>
      </c>
      <c r="F7" s="63">
        <v>563878605</v>
      </c>
      <c r="G7" s="74">
        <v>217641991</v>
      </c>
      <c r="H7" s="75">
        <f>SUM(C7:G7)</f>
        <v>3042880308</v>
      </c>
      <c r="I7" s="60"/>
    </row>
    <row r="8" spans="2:9" ht="15">
      <c r="B8" s="18">
        <v>2012</v>
      </c>
      <c r="C8" s="73">
        <v>186480490</v>
      </c>
      <c r="D8" s="63">
        <v>2078704128</v>
      </c>
      <c r="E8" s="63">
        <v>290910019</v>
      </c>
      <c r="F8" s="63">
        <v>421385403</v>
      </c>
      <c r="G8" s="74">
        <v>390514327</v>
      </c>
      <c r="H8" s="75">
        <f>SUM(C8:G8)</f>
        <v>3367994367</v>
      </c>
      <c r="I8" s="60"/>
    </row>
    <row r="9" spans="2:9" ht="15">
      <c r="B9" s="18">
        <v>2013</v>
      </c>
      <c r="C9" s="73">
        <v>88824279</v>
      </c>
      <c r="D9" s="63">
        <v>1417903682</v>
      </c>
      <c r="E9" s="63">
        <v>225582408</v>
      </c>
      <c r="F9" s="63">
        <v>520753005</v>
      </c>
      <c r="G9" s="74">
        <v>417472041</v>
      </c>
      <c r="H9" s="75">
        <f>SUM(C9:G9)</f>
        <v>2670535415</v>
      </c>
      <c r="I9" s="60"/>
    </row>
    <row r="10" spans="2:9" ht="15.75" thickBot="1">
      <c r="B10" s="19">
        <v>2014</v>
      </c>
      <c r="C10" s="76">
        <v>137320810</v>
      </c>
      <c r="D10" s="67">
        <v>1308874186</v>
      </c>
      <c r="E10" s="67">
        <v>499632077</v>
      </c>
      <c r="F10" s="67">
        <v>334256005</v>
      </c>
      <c r="G10" s="77">
        <v>187813097</v>
      </c>
      <c r="H10" s="78">
        <f>SUM(C10:G10)</f>
        <v>2467896175</v>
      </c>
      <c r="I10" s="60"/>
    </row>
    <row r="11" ht="12.75">
      <c r="B11" s="4" t="s">
        <v>12</v>
      </c>
    </row>
    <row r="13" ht="12.75">
      <c r="B13" t="s">
        <v>38</v>
      </c>
    </row>
    <row r="36" ht="12.75">
      <c r="B36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39"/>
  <sheetViews>
    <sheetView showGridLines="0" workbookViewId="0" topLeftCell="A1">
      <selection activeCell="G7" sqref="G7:G9"/>
    </sheetView>
  </sheetViews>
  <sheetFormatPr defaultColWidth="11.421875" defaultRowHeight="12.75"/>
  <cols>
    <col min="2" max="2" width="17.28125" style="0" customWidth="1"/>
  </cols>
  <sheetData>
    <row r="4" ht="12.75">
      <c r="B4" s="1" t="s">
        <v>54</v>
      </c>
    </row>
    <row r="5" ht="13.5" thickBot="1">
      <c r="B5" t="s">
        <v>53</v>
      </c>
    </row>
    <row r="6" spans="3:7" ht="13.5" thickBot="1">
      <c r="C6" s="98">
        <v>2010</v>
      </c>
      <c r="D6" s="99">
        <v>2011</v>
      </c>
      <c r="E6" s="99">
        <v>2012</v>
      </c>
      <c r="F6" s="99">
        <v>2013</v>
      </c>
      <c r="G6" s="100">
        <v>2014</v>
      </c>
    </row>
    <row r="7" spans="2:7" ht="15">
      <c r="B7" s="86" t="s">
        <v>35</v>
      </c>
      <c r="C7" s="101">
        <v>518101327</v>
      </c>
      <c r="D7" s="102">
        <v>516297758</v>
      </c>
      <c r="E7" s="102">
        <v>847386244</v>
      </c>
      <c r="F7" s="102">
        <v>309129998</v>
      </c>
      <c r="G7" s="103">
        <v>419955098</v>
      </c>
    </row>
    <row r="8" spans="2:7" ht="15">
      <c r="B8" s="87" t="s">
        <v>36</v>
      </c>
      <c r="C8" s="93">
        <v>845071272</v>
      </c>
      <c r="D8" s="92">
        <v>585520887</v>
      </c>
      <c r="E8" s="92">
        <v>837686583</v>
      </c>
      <c r="F8" s="92">
        <v>624500029</v>
      </c>
      <c r="G8" s="94">
        <v>526330989</v>
      </c>
    </row>
    <row r="9" spans="2:7" ht="15.75" thickBot="1">
      <c r="B9" s="88" t="s">
        <v>37</v>
      </c>
      <c r="C9" s="95">
        <v>1087307361</v>
      </c>
      <c r="D9" s="96">
        <v>1756189946</v>
      </c>
      <c r="E9" s="96">
        <v>1576704928</v>
      </c>
      <c r="F9" s="96">
        <v>1671803167</v>
      </c>
      <c r="G9" s="97">
        <v>1433779987</v>
      </c>
    </row>
    <row r="10" spans="2:8" ht="12.75">
      <c r="B10" s="4" t="s">
        <v>12</v>
      </c>
      <c r="G10" s="60"/>
      <c r="H10" s="61"/>
    </row>
    <row r="11" spans="3:8" ht="12.75">
      <c r="C11" s="104"/>
      <c r="D11" s="104"/>
      <c r="E11" s="104"/>
      <c r="F11" s="104"/>
      <c r="G11" s="104"/>
      <c r="H11" s="61"/>
    </row>
    <row r="12" spans="7:8" ht="12.75">
      <c r="G12" s="60"/>
      <c r="H12" s="61"/>
    </row>
    <row r="13" ht="12.75">
      <c r="B13" s="4" t="s">
        <v>33</v>
      </c>
    </row>
    <row r="39" ht="12.75">
      <c r="B39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4">
      <selection activeCell="Q29" sqref="Q29"/>
    </sheetView>
  </sheetViews>
  <sheetFormatPr defaultColWidth="11.421875" defaultRowHeight="12.75"/>
  <cols>
    <col min="1" max="1" width="13.28125" style="0" bestFit="1" customWidth="1"/>
    <col min="2" max="2" width="10.00390625" style="0" bestFit="1" customWidth="1"/>
    <col min="4" max="4" width="5.00390625" style="0" bestFit="1" customWidth="1"/>
    <col min="5" max="5" width="10.00390625" style="0" bestFit="1" customWidth="1"/>
    <col min="6" max="7" width="5.00390625" style="0" bestFit="1" customWidth="1"/>
    <col min="8" max="8" width="10.00390625" style="0" bestFit="1" customWidth="1"/>
    <col min="9" max="10" width="5.00390625" style="0" bestFit="1" customWidth="1"/>
    <col min="11" max="11" width="10.00390625" style="0" bestFit="1" customWidth="1"/>
    <col min="12" max="12" width="6.00390625" style="0" bestFit="1" customWidth="1"/>
  </cols>
  <sheetData>
    <row r="1" ht="12.75">
      <c r="A1" s="1" t="s">
        <v>9</v>
      </c>
    </row>
    <row r="3" ht="13.5" thickBot="1"/>
    <row r="4" spans="2:3" ht="13.5" thickBot="1">
      <c r="B4" s="20" t="s">
        <v>8</v>
      </c>
      <c r="C4" s="20" t="s">
        <v>1</v>
      </c>
    </row>
    <row r="5" spans="1:3" ht="12.75">
      <c r="A5" s="21">
        <v>2010</v>
      </c>
      <c r="B5" s="22">
        <v>0.03843403646764391</v>
      </c>
      <c r="C5" s="22">
        <v>0.04351241990977147</v>
      </c>
    </row>
    <row r="6" spans="1:3" ht="12.75">
      <c r="A6" s="23">
        <v>2011</v>
      </c>
      <c r="B6" s="24">
        <v>0.06957038798870224</v>
      </c>
      <c r="C6" s="24">
        <v>0.11452610745493731</v>
      </c>
    </row>
    <row r="7" spans="1:3" ht="12.75">
      <c r="A7" s="23">
        <v>2012</v>
      </c>
      <c r="B7" s="24">
        <v>0.08328716528162512</v>
      </c>
      <c r="C7" s="24">
        <v>0.10527505452314301</v>
      </c>
    </row>
    <row r="8" spans="1:3" ht="12.75">
      <c r="A8" s="23">
        <v>2013</v>
      </c>
      <c r="B8" s="24">
        <v>0.13644655235315578</v>
      </c>
      <c r="C8" s="24">
        <v>0.1693662639349946</v>
      </c>
    </row>
    <row r="9" spans="1:3" ht="13.5" thickBot="1">
      <c r="A9" s="25">
        <v>2014</v>
      </c>
      <c r="B9" s="26">
        <v>0.20353403141361257</v>
      </c>
      <c r="C9" s="26">
        <v>0.15797652599118558</v>
      </c>
    </row>
    <row r="10" ht="12.75">
      <c r="A10" s="4" t="s">
        <v>12</v>
      </c>
    </row>
    <row r="12" ht="12.75">
      <c r="A12" s="2"/>
    </row>
    <row r="13" ht="12.75">
      <c r="A13" s="1" t="s">
        <v>19</v>
      </c>
    </row>
    <row r="14" ht="13.5" thickBot="1"/>
    <row r="15" spans="2:3" ht="13.5" thickBot="1">
      <c r="B15" s="21" t="s">
        <v>8</v>
      </c>
      <c r="C15" s="21" t="s">
        <v>1</v>
      </c>
    </row>
    <row r="16" spans="1:3" ht="12.75">
      <c r="A16" s="27">
        <v>2010</v>
      </c>
      <c r="B16" s="28">
        <v>0.06989631748301751</v>
      </c>
      <c r="C16" s="28">
        <v>0.05704416901250643</v>
      </c>
    </row>
    <row r="17" spans="1:3" ht="12.75">
      <c r="A17" s="29">
        <v>2011</v>
      </c>
      <c r="B17" s="30">
        <v>0.13750557455031961</v>
      </c>
      <c r="C17" s="30">
        <v>0.09275538108415714</v>
      </c>
    </row>
    <row r="18" spans="1:3" ht="12.75">
      <c r="A18" s="29">
        <v>2012</v>
      </c>
      <c r="B18" s="30">
        <v>0.15143120960295475</v>
      </c>
      <c r="C18" s="30">
        <v>0.12007162486764829</v>
      </c>
    </row>
    <row r="19" spans="1:3" ht="12.75">
      <c r="A19" s="29">
        <v>2013</v>
      </c>
      <c r="B19" s="30">
        <v>0.191353520612915</v>
      </c>
      <c r="C19" s="30">
        <v>0.1536883152184174</v>
      </c>
    </row>
    <row r="20" spans="1:3" ht="13.5" thickBot="1">
      <c r="A20" s="31">
        <v>2014</v>
      </c>
      <c r="B20" s="32">
        <v>0.19306282722513088</v>
      </c>
      <c r="C20" s="32">
        <v>0.11763740807810867</v>
      </c>
    </row>
    <row r="21" ht="12.75">
      <c r="A21" s="4" t="s">
        <v>12</v>
      </c>
    </row>
    <row r="23" ht="12.75">
      <c r="A23" s="1" t="s">
        <v>9</v>
      </c>
    </row>
    <row r="24" ht="12.75">
      <c r="A24" s="1" t="s">
        <v>10</v>
      </c>
    </row>
    <row r="50" ht="12.75">
      <c r="A50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F18" sqref="F18"/>
    </sheetView>
  </sheetViews>
  <sheetFormatPr defaultColWidth="11.421875" defaultRowHeight="12.75"/>
  <cols>
    <col min="1" max="1" width="10.7109375" style="0" customWidth="1"/>
    <col min="2" max="2" width="36.00390625" style="0" customWidth="1"/>
    <col min="3" max="3" width="10.28125" style="0" bestFit="1" customWidth="1"/>
    <col min="4" max="4" width="14.28125" style="0" bestFit="1" customWidth="1"/>
  </cols>
  <sheetData>
    <row r="1" ht="12.75">
      <c r="A1" s="1" t="s">
        <v>55</v>
      </c>
    </row>
    <row r="3" spans="1:4" ht="13.5" thickBot="1">
      <c r="A3" t="s">
        <v>0</v>
      </c>
      <c r="B3" t="s">
        <v>13</v>
      </c>
      <c r="C3" t="s">
        <v>14</v>
      </c>
      <c r="D3" t="s">
        <v>20</v>
      </c>
    </row>
    <row r="4" spans="1:4" ht="12.75">
      <c r="A4" s="105">
        <v>2012</v>
      </c>
      <c r="B4" s="39" t="s">
        <v>18</v>
      </c>
      <c r="C4" s="33">
        <v>0.14788997739261492</v>
      </c>
      <c r="D4" s="34">
        <v>0.04505255800661775</v>
      </c>
    </row>
    <row r="5" spans="1:4" ht="15.75" customHeight="1">
      <c r="A5" s="106"/>
      <c r="B5" s="40" t="s">
        <v>15</v>
      </c>
      <c r="C5" s="35">
        <v>0.4738131122833459</v>
      </c>
      <c r="D5" s="36">
        <v>0.3412604043155315</v>
      </c>
    </row>
    <row r="6" spans="1:4" ht="16.5" customHeight="1">
      <c r="A6" s="106"/>
      <c r="B6" s="40" t="s">
        <v>16</v>
      </c>
      <c r="C6" s="35">
        <v>0.1944235116804823</v>
      </c>
      <c r="D6" s="36">
        <v>0.2139354383528842</v>
      </c>
    </row>
    <row r="7" spans="1:4" ht="13.5" thickBot="1">
      <c r="A7" s="107"/>
      <c r="B7" s="41" t="s">
        <v>17</v>
      </c>
      <c r="C7" s="35">
        <v>0.1838733986435569</v>
      </c>
      <c r="D7" s="36">
        <v>0.3997515993249665</v>
      </c>
    </row>
    <row r="8" spans="1:4" ht="12.75">
      <c r="A8" s="105">
        <v>2013</v>
      </c>
      <c r="B8" s="39" t="s">
        <v>18</v>
      </c>
      <c r="C8" s="33">
        <v>0.15280857354028085</v>
      </c>
      <c r="D8" s="34">
        <v>0.05255269889292943</v>
      </c>
    </row>
    <row r="9" spans="1:4" ht="12.75">
      <c r="A9" s="108"/>
      <c r="B9" s="40" t="s">
        <v>15</v>
      </c>
      <c r="C9" s="35">
        <v>0.4903917220990392</v>
      </c>
      <c r="D9" s="36">
        <v>0.36497521697179863</v>
      </c>
    </row>
    <row r="10" spans="1:4" ht="12.75">
      <c r="A10" s="108"/>
      <c r="B10" s="40" t="s">
        <v>16</v>
      </c>
      <c r="C10" s="35">
        <v>0.17479674796747968</v>
      </c>
      <c r="D10" s="36">
        <v>0.18859752533979277</v>
      </c>
    </row>
    <row r="11" spans="1:4" ht="13.5" thickBot="1">
      <c r="A11" s="109"/>
      <c r="B11" s="41" t="s">
        <v>17</v>
      </c>
      <c r="C11" s="37">
        <v>0.1820029563932003</v>
      </c>
      <c r="D11" s="38">
        <v>0.39387455879547917</v>
      </c>
    </row>
    <row r="12" spans="1:4" ht="12.75">
      <c r="A12" s="105">
        <v>2014</v>
      </c>
      <c r="B12" s="39" t="s">
        <v>18</v>
      </c>
      <c r="C12" s="35">
        <v>0.14244508542267584</v>
      </c>
      <c r="D12" s="36">
        <v>0.05199810654385489</v>
      </c>
    </row>
    <row r="13" spans="1:4" ht="12.75">
      <c r="A13" s="108"/>
      <c r="B13" s="40" t="s">
        <v>15</v>
      </c>
      <c r="C13" s="35">
        <v>0.48746394497448414</v>
      </c>
      <c r="D13" s="36">
        <v>0.3343160921335019</v>
      </c>
    </row>
    <row r="14" spans="1:4" ht="12.75">
      <c r="A14" s="108"/>
      <c r="B14" s="40" t="s">
        <v>16</v>
      </c>
      <c r="C14" s="35">
        <v>0.1943643221655203</v>
      </c>
      <c r="D14" s="36">
        <v>0.24337381775344236</v>
      </c>
    </row>
    <row r="15" spans="1:4" ht="13.5" thickBot="1">
      <c r="A15" s="109"/>
      <c r="B15" s="41" t="s">
        <v>17</v>
      </c>
      <c r="C15" s="37">
        <v>0.17572664743731972</v>
      </c>
      <c r="D15" s="38">
        <v>0.37031198356920086</v>
      </c>
    </row>
    <row r="17" ht="12.75">
      <c r="A17" s="4" t="s">
        <v>12</v>
      </c>
    </row>
    <row r="19" ht="12.75">
      <c r="B19" s="1"/>
    </row>
    <row r="46" ht="12.75">
      <c r="B46" s="4" t="s">
        <v>12</v>
      </c>
    </row>
  </sheetData>
  <mergeCells count="3">
    <mergeCell ref="A4:A7"/>
    <mergeCell ref="A8:A11"/>
    <mergeCell ref="A12:A1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9"/>
  <sheetViews>
    <sheetView showGridLines="0" workbookViewId="0" topLeftCell="A1">
      <selection activeCell="J8" sqref="J8"/>
    </sheetView>
  </sheetViews>
  <sheetFormatPr defaultColWidth="11.421875" defaultRowHeight="12.75"/>
  <cols>
    <col min="2" max="2" width="26.7109375" style="0" customWidth="1"/>
    <col min="3" max="3" width="17.00390625" style="0" customWidth="1"/>
  </cols>
  <sheetData>
    <row r="2" ht="12.75">
      <c r="B2" s="1" t="s">
        <v>32</v>
      </c>
    </row>
    <row r="3" ht="13.5" thickBot="1">
      <c r="B3" t="s">
        <v>38</v>
      </c>
    </row>
    <row r="4" spans="2:7" ht="15.75" thickBot="1">
      <c r="B4" s="42"/>
      <c r="C4" s="13">
        <v>2010</v>
      </c>
      <c r="D4" s="14">
        <v>2011</v>
      </c>
      <c r="E4" s="14">
        <v>2012</v>
      </c>
      <c r="F4" s="14">
        <v>2013</v>
      </c>
      <c r="G4" s="43">
        <v>2014</v>
      </c>
    </row>
    <row r="5" spans="2:7" ht="15">
      <c r="B5" s="44" t="s">
        <v>21</v>
      </c>
      <c r="C5" s="69">
        <v>526676826</v>
      </c>
      <c r="D5" s="70">
        <v>520108432</v>
      </c>
      <c r="E5" s="70">
        <v>867377795</v>
      </c>
      <c r="F5" s="70">
        <v>734853542</v>
      </c>
      <c r="G5" s="79">
        <v>812546313</v>
      </c>
    </row>
    <row r="6" spans="2:7" ht="15">
      <c r="B6" s="45" t="s">
        <v>23</v>
      </c>
      <c r="C6" s="73">
        <v>1079726937</v>
      </c>
      <c r="D6" s="63">
        <v>1251382790</v>
      </c>
      <c r="E6" s="63">
        <v>1965103370</v>
      </c>
      <c r="F6" s="63">
        <v>1542662175</v>
      </c>
      <c r="G6" s="66">
        <v>1323131245</v>
      </c>
    </row>
    <row r="7" spans="2:7" ht="15.75" thickBot="1">
      <c r="B7" s="46" t="s">
        <v>22</v>
      </c>
      <c r="C7" s="76">
        <v>838453859</v>
      </c>
      <c r="D7" s="67">
        <v>341870754</v>
      </c>
      <c r="E7" s="67">
        <v>429296590</v>
      </c>
      <c r="F7" s="67">
        <v>327917477</v>
      </c>
      <c r="G7" s="68">
        <v>244388516</v>
      </c>
    </row>
    <row r="8" ht="12.75">
      <c r="B8" s="4" t="s">
        <v>12</v>
      </c>
    </row>
    <row r="9" ht="12" customHeight="1">
      <c r="B9" s="4" t="s">
        <v>24</v>
      </c>
    </row>
    <row r="10" spans="3:7" ht="12.75">
      <c r="C10" s="62"/>
      <c r="D10" s="62"/>
      <c r="E10" s="62"/>
      <c r="F10" s="62"/>
      <c r="G10" s="62"/>
    </row>
    <row r="13" ht="12.75">
      <c r="B13" t="s">
        <v>38</v>
      </c>
    </row>
    <row r="38" ht="12.75">
      <c r="B38" s="4" t="s">
        <v>12</v>
      </c>
    </row>
    <row r="39" ht="12.75">
      <c r="B39" s="4" t="s">
        <v>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B27" sqref="B27"/>
    </sheetView>
  </sheetViews>
  <sheetFormatPr defaultColWidth="11.421875" defaultRowHeight="12.75"/>
  <cols>
    <col min="1" max="1" width="6.421875" style="0" bestFit="1" customWidth="1"/>
    <col min="2" max="2" width="93.57421875" style="0" bestFit="1" customWidth="1"/>
    <col min="3" max="3" width="6.421875" style="0" bestFit="1" customWidth="1"/>
  </cols>
  <sheetData>
    <row r="2" ht="12.75">
      <c r="B2" s="1" t="s">
        <v>56</v>
      </c>
    </row>
    <row r="3" ht="13.5" thickBot="1"/>
    <row r="4" spans="2:7" ht="13.5" thickBot="1">
      <c r="B4" s="2"/>
      <c r="C4" s="47">
        <v>2010</v>
      </c>
      <c r="D4" s="48">
        <v>2011</v>
      </c>
      <c r="E4" s="48">
        <v>2012</v>
      </c>
      <c r="F4" s="48">
        <v>2013</v>
      </c>
      <c r="G4" s="49">
        <v>2014</v>
      </c>
    </row>
    <row r="5" spans="2:7" ht="15">
      <c r="B5" s="50" t="s">
        <v>25</v>
      </c>
      <c r="C5" s="51">
        <v>0.3930997497318556</v>
      </c>
      <c r="D5" s="51">
        <v>0.37282592537535303</v>
      </c>
      <c r="E5" s="51">
        <v>0.3721144967682364</v>
      </c>
      <c r="F5" s="51">
        <v>0.40240788033564395</v>
      </c>
      <c r="G5" s="52">
        <v>0.38394415357766143</v>
      </c>
    </row>
    <row r="6" spans="2:7" ht="15">
      <c r="B6" s="53" t="s">
        <v>27</v>
      </c>
      <c r="C6" s="54">
        <v>0.5269932070075081</v>
      </c>
      <c r="D6" s="54">
        <v>0.5581983053367029</v>
      </c>
      <c r="E6" s="54">
        <v>0.5464450600184673</v>
      </c>
      <c r="F6" s="54">
        <v>0.5093031740240788</v>
      </c>
      <c r="G6" s="55">
        <v>0.5172338568935427</v>
      </c>
    </row>
    <row r="7" spans="2:7" ht="15">
      <c r="B7" s="53" t="s">
        <v>28</v>
      </c>
      <c r="C7" s="54">
        <v>0.020378977475867</v>
      </c>
      <c r="D7" s="54">
        <v>0.013527575442247659</v>
      </c>
      <c r="E7" s="54">
        <v>0.01680517082179132</v>
      </c>
      <c r="F7" s="54">
        <v>0.01659978110178767</v>
      </c>
      <c r="G7" s="55">
        <v>0.02399650959860384</v>
      </c>
    </row>
    <row r="8" spans="2:7" ht="15">
      <c r="B8" s="53" t="s">
        <v>29</v>
      </c>
      <c r="C8" s="54">
        <v>0.034501251340722204</v>
      </c>
      <c r="D8" s="54">
        <v>0.018433179723502304</v>
      </c>
      <c r="E8" s="54">
        <v>0.023084025854108958</v>
      </c>
      <c r="F8" s="54">
        <v>0.01678219627873039</v>
      </c>
      <c r="G8" s="55">
        <v>0.02356020942408377</v>
      </c>
    </row>
    <row r="9" spans="2:7" ht="15.75" thickBot="1">
      <c r="B9" s="56" t="s">
        <v>26</v>
      </c>
      <c r="C9" s="57">
        <v>0.025026814444047193</v>
      </c>
      <c r="D9" s="57">
        <v>0.03701501412219414</v>
      </c>
      <c r="E9" s="57">
        <v>0.04155124653739612</v>
      </c>
      <c r="F9" s="57">
        <v>0.054906968259759215</v>
      </c>
      <c r="G9" s="58">
        <v>0.051265270506108206</v>
      </c>
    </row>
    <row r="10" ht="12.75">
      <c r="B10" s="4" t="s">
        <v>12</v>
      </c>
    </row>
    <row r="14" ht="13.5" thickBot="1">
      <c r="B14" s="1" t="s">
        <v>57</v>
      </c>
    </row>
    <row r="15" spans="2:7" ht="13.5" thickBot="1">
      <c r="B15" s="2"/>
      <c r="C15" s="47">
        <v>2010</v>
      </c>
      <c r="D15" s="48">
        <v>2011</v>
      </c>
      <c r="E15" s="48">
        <v>2012</v>
      </c>
      <c r="F15" s="48">
        <v>2013</v>
      </c>
      <c r="G15" s="49">
        <v>2014</v>
      </c>
    </row>
    <row r="16" spans="2:7" ht="15">
      <c r="B16" s="50" t="s">
        <v>25</v>
      </c>
      <c r="C16" s="51">
        <v>0.638266606758947</v>
      </c>
      <c r="D16" s="51">
        <v>0.4932411485532865</v>
      </c>
      <c r="E16" s="51">
        <v>0.5476226855928141</v>
      </c>
      <c r="F16" s="51">
        <v>0.6116086978048995</v>
      </c>
      <c r="G16" s="52">
        <v>0.675625843428659</v>
      </c>
    </row>
    <row r="17" spans="2:7" ht="15">
      <c r="B17" s="53" t="s">
        <v>27</v>
      </c>
      <c r="C17" s="54">
        <v>0.2537988639580631</v>
      </c>
      <c r="D17" s="54">
        <v>0.31750785419525</v>
      </c>
      <c r="E17" s="54">
        <v>0.21782049678611534</v>
      </c>
      <c r="F17" s="54">
        <v>0.2603209107652138</v>
      </c>
      <c r="G17" s="55">
        <v>0.2334548019288613</v>
      </c>
    </row>
    <row r="18" spans="2:7" ht="15">
      <c r="B18" s="53" t="s">
        <v>28</v>
      </c>
      <c r="C18" s="54">
        <v>0.04098644414133466</v>
      </c>
      <c r="D18" s="54">
        <v>0.06802475178423982</v>
      </c>
      <c r="E18" s="54">
        <v>0.13294335898124365</v>
      </c>
      <c r="F18" s="54">
        <v>0.048483094976642875</v>
      </c>
      <c r="G18" s="55">
        <v>0.020850612103458222</v>
      </c>
    </row>
    <row r="19" spans="2:7" ht="15">
      <c r="B19" s="53" t="s">
        <v>29</v>
      </c>
      <c r="C19" s="54">
        <v>0.02309236921896721</v>
      </c>
      <c r="D19" s="54">
        <v>0.010032231215221005</v>
      </c>
      <c r="E19" s="54">
        <v>0.02776824413041593</v>
      </c>
      <c r="F19" s="54">
        <v>0.01008439827223603</v>
      </c>
      <c r="G19" s="55">
        <v>0.021355622662987545</v>
      </c>
    </row>
    <row r="20" spans="2:7" ht="15.75" thickBot="1">
      <c r="B20" s="56" t="s">
        <v>26</v>
      </c>
      <c r="C20" s="57">
        <v>0.04385571592268806</v>
      </c>
      <c r="D20" s="57">
        <v>0.11119401425200265</v>
      </c>
      <c r="E20" s="57">
        <v>0.07384521450941099</v>
      </c>
      <c r="F20" s="57">
        <v>0.06950289818100783</v>
      </c>
      <c r="G20" s="58">
        <v>0.04871311987603393</v>
      </c>
    </row>
    <row r="21" ht="12.75">
      <c r="B21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H11" sqref="H11"/>
    </sheetView>
  </sheetViews>
  <sheetFormatPr defaultColWidth="11.421875" defaultRowHeight="12.75"/>
  <cols>
    <col min="1" max="1" width="28.8515625" style="0" customWidth="1"/>
    <col min="2" max="2" width="19.140625" style="0" bestFit="1" customWidth="1"/>
    <col min="3" max="5" width="21.00390625" style="0" bestFit="1" customWidth="1"/>
    <col min="6" max="6" width="19.140625" style="0" bestFit="1" customWidth="1"/>
  </cols>
  <sheetData>
    <row r="1" ht="12.75">
      <c r="A1" s="1" t="s">
        <v>58</v>
      </c>
    </row>
    <row r="2" ht="13.5" thickBot="1">
      <c r="A2" t="s">
        <v>50</v>
      </c>
    </row>
    <row r="3" spans="1:6" ht="13.5" thickBot="1">
      <c r="A3" s="4"/>
      <c r="B3" s="89">
        <v>2010</v>
      </c>
      <c r="C3" s="90">
        <v>2011</v>
      </c>
      <c r="D3" s="90">
        <v>2012</v>
      </c>
      <c r="E3" s="90">
        <v>2013</v>
      </c>
      <c r="F3" s="91">
        <v>2014</v>
      </c>
    </row>
    <row r="4" spans="1:6" ht="15">
      <c r="A4" s="86" t="s">
        <v>44</v>
      </c>
      <c r="B4" s="85">
        <v>67294080</v>
      </c>
      <c r="C4" s="64">
        <v>81155315</v>
      </c>
      <c r="D4" s="64">
        <v>70421510</v>
      </c>
      <c r="E4" s="64">
        <v>68409642</v>
      </c>
      <c r="F4" s="65">
        <v>50550133</v>
      </c>
    </row>
    <row r="5" spans="1:6" ht="15">
      <c r="A5" s="87" t="s">
        <v>45</v>
      </c>
      <c r="B5" s="73">
        <v>716632921</v>
      </c>
      <c r="C5" s="63">
        <v>882531748</v>
      </c>
      <c r="D5" s="63">
        <v>699638484</v>
      </c>
      <c r="E5" s="63">
        <v>745222752</v>
      </c>
      <c r="F5" s="66">
        <v>663747506</v>
      </c>
    </row>
    <row r="6" spans="1:6" ht="18.75" customHeight="1">
      <c r="A6" s="87" t="s">
        <v>46</v>
      </c>
      <c r="B6" s="73">
        <v>869648752</v>
      </c>
      <c r="C6" s="63">
        <v>1250359535</v>
      </c>
      <c r="D6" s="63">
        <v>1274210856</v>
      </c>
      <c r="E6" s="63">
        <v>1342281199</v>
      </c>
      <c r="F6" s="66">
        <v>986383257</v>
      </c>
    </row>
    <row r="7" spans="1:6" ht="23.25" customHeight="1" thickBot="1">
      <c r="A7" s="88" t="s">
        <v>47</v>
      </c>
      <c r="B7" s="76">
        <v>796904207</v>
      </c>
      <c r="C7" s="67">
        <v>643961993</v>
      </c>
      <c r="D7" s="67">
        <v>1217506905</v>
      </c>
      <c r="E7" s="67">
        <v>449519601</v>
      </c>
      <c r="F7" s="68">
        <v>679385178</v>
      </c>
    </row>
    <row r="8" ht="12.75">
      <c r="A8" s="4" t="s">
        <v>12</v>
      </c>
    </row>
    <row r="12" ht="12.75">
      <c r="C12" s="1"/>
    </row>
    <row r="13" ht="12.75">
      <c r="C13" s="4" t="s">
        <v>33</v>
      </c>
    </row>
    <row r="39" ht="12.75">
      <c r="C39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I5" sqref="I5"/>
    </sheetView>
  </sheetViews>
  <sheetFormatPr defaultColWidth="11.421875" defaultRowHeight="12.75"/>
  <cols>
    <col min="1" max="1" width="33.8515625" style="0" customWidth="1"/>
  </cols>
  <sheetData>
    <row r="2" ht="12.75">
      <c r="A2" s="1" t="s">
        <v>59</v>
      </c>
    </row>
    <row r="3" ht="12.75">
      <c r="A3" t="s">
        <v>52</v>
      </c>
    </row>
    <row r="4" ht="13.5" thickBot="1"/>
    <row r="5" spans="1:6" ht="16.5" thickBot="1">
      <c r="A5" s="81"/>
      <c r="B5" s="5">
        <v>2010</v>
      </c>
      <c r="C5" s="6">
        <v>2011</v>
      </c>
      <c r="D5" s="6">
        <v>2012</v>
      </c>
      <c r="E5" s="6">
        <v>2013</v>
      </c>
      <c r="F5" s="7">
        <v>2014</v>
      </c>
    </row>
    <row r="6" spans="1:6" ht="15">
      <c r="A6" s="82" t="s">
        <v>39</v>
      </c>
      <c r="B6" s="85">
        <v>512638860</v>
      </c>
      <c r="C6" s="64">
        <v>514453108</v>
      </c>
      <c r="D6" s="64">
        <v>477200774</v>
      </c>
      <c r="E6" s="64">
        <v>351955796</v>
      </c>
      <c r="F6" s="65">
        <v>257422897</v>
      </c>
    </row>
    <row r="7" spans="1:6" ht="15">
      <c r="A7" s="83" t="s">
        <v>40</v>
      </c>
      <c r="B7" s="73">
        <v>514371559</v>
      </c>
      <c r="C7" s="63">
        <v>934054191</v>
      </c>
      <c r="D7" s="63">
        <v>858902997</v>
      </c>
      <c r="E7" s="63">
        <v>626363268</v>
      </c>
      <c r="F7" s="66">
        <v>640070975</v>
      </c>
    </row>
    <row r="8" spans="1:6" ht="15">
      <c r="A8" s="83" t="s">
        <v>41</v>
      </c>
      <c r="B8" s="73">
        <v>211778205</v>
      </c>
      <c r="C8" s="63">
        <v>365708451</v>
      </c>
      <c r="D8" s="63">
        <v>341355110</v>
      </c>
      <c r="E8" s="63">
        <v>314951592</v>
      </c>
      <c r="F8" s="66">
        <v>244344759</v>
      </c>
    </row>
    <row r="9" spans="1:6" ht="15">
      <c r="A9" s="83" t="s">
        <v>42</v>
      </c>
      <c r="B9" s="73">
        <v>424484129</v>
      </c>
      <c r="C9" s="63">
        <v>289031202</v>
      </c>
      <c r="D9" s="63">
        <v>197778577</v>
      </c>
      <c r="E9" s="63">
        <v>325806727</v>
      </c>
      <c r="F9" s="66">
        <v>538852591</v>
      </c>
    </row>
    <row r="10" spans="1:6" ht="15.75" thickBot="1">
      <c r="A10" s="84" t="s">
        <v>43</v>
      </c>
      <c r="B10" s="76">
        <v>787207207</v>
      </c>
      <c r="C10" s="67">
        <v>754761639</v>
      </c>
      <c r="D10" s="67">
        <v>1386540297</v>
      </c>
      <c r="E10" s="67">
        <v>986355811</v>
      </c>
      <c r="F10" s="68">
        <v>699374852</v>
      </c>
    </row>
    <row r="12" ht="12.75">
      <c r="B12" t="s">
        <v>52</v>
      </c>
    </row>
    <row r="39" ht="12.75">
      <c r="B39" s="4" t="s"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Salon</dc:creator>
  <cp:keywords/>
  <dc:description/>
  <cp:lastModifiedBy>sybptu</cp:lastModifiedBy>
  <dcterms:created xsi:type="dcterms:W3CDTF">2017-01-05T20:02:53Z</dcterms:created>
  <dcterms:modified xsi:type="dcterms:W3CDTF">2017-01-19T16:42:46Z</dcterms:modified>
  <cp:category/>
  <cp:version/>
  <cp:contentType/>
  <cp:contentStatus/>
</cp:coreProperties>
</file>